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ustam.irgashev\Desktop\2025_ochiqlik indeksi\06012025_готовый\Автотранспорт+здания\веб сайт\"/>
    </mc:Choice>
  </mc:AlternateContent>
  <xr:revisionPtr revIDLastSave="0" documentId="13_ncr:1_{8A0C056C-EFE3-442C-AF75-9A3469E5C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Name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6" i="1"/>
  <c r="F5" i="1"/>
  <c r="F3" i="1"/>
</calcChain>
</file>

<file path=xl/sharedStrings.xml><?xml version="1.0" encoding="utf-8"?>
<sst xmlns="http://schemas.openxmlformats.org/spreadsheetml/2006/main" count="45" uniqueCount="36">
  <si>
    <t xml:space="preserve">Mulk turi </t>
  </si>
  <si>
    <t xml:space="preserve">Joylashgan manzili </t>
  </si>
  <si>
    <t xml:space="preserve">Kadastr raqami </t>
  </si>
  <si>
    <t>Balansga olingan vaqti  (aniq sana)</t>
  </si>
  <si>
    <t>Soni  (dona)</t>
  </si>
  <si>
    <t>Qiymati  (ming so‘mda)</t>
  </si>
  <si>
    <t>Qayta baholangan narxi  (ming so‘mda)</t>
  </si>
  <si>
    <t>Saqlash xarajatlari  (ming so‘mda)</t>
  </si>
  <si>
    <t>Jihozlash xarajatlari (ming so‘mda)</t>
  </si>
  <si>
    <t xml:space="preserve">Budjet </t>
  </si>
  <si>
    <t xml:space="preserve">Budjetdan tashqari jamg‘arma </t>
  </si>
  <si>
    <t>10:11:40:02:01:0146</t>
  </si>
  <si>
    <t>10:06:40:02:02:0012</t>
  </si>
  <si>
    <t>10:06:40:02:02:0015</t>
  </si>
  <si>
    <t>10:11:41:01:01:0095/0001</t>
  </si>
  <si>
    <t>10:05:02:01:04:0013</t>
  </si>
  <si>
    <t>10:06:40:02:02:0014</t>
  </si>
  <si>
    <t>10:06:01:02:02:0020</t>
  </si>
  <si>
    <t>Toshkent shahri Mirobod tumani Movarounnaxr MFY Movarounnaxr MFY, Amir Temur shoh ko'chasi , 41-uy</t>
  </si>
  <si>
    <t>Toshkent shahri Sirg‘ali tumani Oltin vodiy MFY Oltin vodiy MFY, Qum-Ariq ko'chasi , 4-k-uy</t>
  </si>
  <si>
    <t>Toshkent shahri Sirg‘ali tumani Uchuvchilar MFY Uchuvchilar MFY, Qum-Ariq ko'chasi , 6-uy</t>
  </si>
  <si>
    <t>Toshkent shahri Mirobod tumani Salar MFY Salar MFY, Amir Temur shoh ko'chasi , 51-uy</t>
  </si>
  <si>
    <t>Toshkent shahri Yakkasaroy tumani Hamid Sulaymon MFY Hamid Sulaymon MFY, Shota Rustaveli ko'chasi , 9-uy</t>
  </si>
  <si>
    <t>Toshkent shahri Sirg‘ali tumani Uchuvchilar MFY Uchuvchilar MFY, Аeroport xududi ko'chasi , 3-uy</t>
  </si>
  <si>
    <t>Toshkent shahri Sirg‘ali tumani Uchuvchilar MFY Uchuvchilar MFY, Qum-Ariq ko'chasi , 2-uy, 2-xonadon</t>
  </si>
  <si>
    <t>Toshkent shahri Sirg‘ali tumani Uchuvchilar MFY Uchuvchilar MFY, Аeroport xududi ko'chasi ,</t>
  </si>
  <si>
    <t>OAJ ma'muriy binosi</t>
  </si>
  <si>
    <t>Xizmat ko'rsatish bo'limi va Parvozlarga xizmat ko'rsatish bo'limi binosi</t>
  </si>
  <si>
    <t>Omborlar va shiyponlar, xaridlar bo'limining ofis binolari</t>
  </si>
  <si>
    <t>Uzbekistan airways sales ma'muriy binolari va operatsiya xonasi</t>
  </si>
  <si>
    <t>Manzildagi ko'chmas mulk Toshkent sh., Yakkasaroy tumani, Shota Rustaveli ko'chasi, 9-uy.</t>
  </si>
  <si>
    <t>Omborlar, xaridlar bo'limining ofis binolari</t>
  </si>
  <si>
    <t>№5 ustaxona</t>
  </si>
  <si>
    <t>Ta’minot bo‘limi binosi (“Kislovodsk” moduli yengil metall konstruksiyalardan qurilgan bino, uchish idishlari ombori) Sergeli tumani, Aeroport maydoni</t>
  </si>
  <si>
    <t>-</t>
  </si>
  <si>
    <t>10:06:40:02:01:0005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</si>
</sst>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 applyNumberFormat="1"/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0" fontId="5" fillId="0" borderId="1" xfId="1" applyNumberFormat="1" applyFont="1" applyBorder="1" applyAlignment="1">
      <alignment horizontal="center" vertical="top" wrapText="1"/>
    </xf>
    <xf numFmtId="0" fontId="0" fillId="0" borderId="1" xfId="0" applyNumberFormat="1" applyBorder="1"/>
    <xf numFmtId="40" fontId="6" fillId="0" borderId="3" xfId="1" applyNumberFormat="1" applyFont="1" applyBorder="1" applyAlignment="1">
      <alignment horizontal="center" vertical="top" wrapText="1"/>
    </xf>
    <xf numFmtId="40" fontId="6" fillId="0" borderId="1" xfId="1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Лист1" xfId="1" xr:uid="{F4BE3481-B4F0-4B8F-9755-FB8F0099D48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/>
  </sheetViews>
  <sheetFormatPr defaultRowHeight="15.75" x14ac:dyDescent="0.25"/>
  <cols>
    <col min="1" max="1" width="22.375" customWidth="1"/>
    <col min="2" max="2" width="16.625" bestFit="1" customWidth="1"/>
    <col min="3" max="3" width="18.125" customWidth="1"/>
    <col min="4" max="4" width="30.125" bestFit="1" customWidth="1"/>
    <col min="5" max="5" width="10.5" bestFit="1" customWidth="1"/>
    <col min="6" max="6" width="20.125" bestFit="1" customWidth="1"/>
    <col min="7" max="7" width="33.625" customWidth="1"/>
    <col min="8" max="8" width="29" bestFit="1" customWidth="1"/>
    <col min="9" max="9" width="29.625" bestFit="1" customWidth="1"/>
    <col min="10" max="10" width="6.625" bestFit="1" customWidth="1"/>
    <col min="11" max="11" width="26.375" bestFit="1" customWidth="1"/>
  </cols>
  <sheetData>
    <row r="1" spans="1:11" x14ac:dyDescent="0.25">
      <c r="A1" s="14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</row>
    <row r="2" spans="1:11" ht="110.25" x14ac:dyDescent="0.25">
      <c r="A2" s="2" t="s">
        <v>26</v>
      </c>
      <c r="B2" s="3" t="s">
        <v>18</v>
      </c>
      <c r="C2" s="3" t="s">
        <v>11</v>
      </c>
      <c r="D2" s="4">
        <v>24898</v>
      </c>
      <c r="E2" s="5">
        <v>6</v>
      </c>
      <c r="F2" s="6">
        <v>12798453.470000001</v>
      </c>
      <c r="G2" s="12">
        <v>141065855</v>
      </c>
      <c r="H2" s="12">
        <v>1281773.54</v>
      </c>
      <c r="I2" s="12" t="s">
        <v>34</v>
      </c>
      <c r="J2" s="12">
        <v>0</v>
      </c>
      <c r="K2" s="12">
        <v>0</v>
      </c>
    </row>
    <row r="3" spans="1:11" ht="94.5" x14ac:dyDescent="0.25">
      <c r="A3" s="2" t="s">
        <v>27</v>
      </c>
      <c r="B3" s="3" t="s">
        <v>19</v>
      </c>
      <c r="C3" s="3" t="s">
        <v>12</v>
      </c>
      <c r="D3" s="4">
        <v>44888</v>
      </c>
      <c r="E3" s="5">
        <v>1</v>
      </c>
      <c r="F3" s="6">
        <f>1949031042.45/1000</f>
        <v>1949031.0424500001</v>
      </c>
      <c r="G3" s="12">
        <v>120778284</v>
      </c>
      <c r="H3" s="12">
        <v>64849.68</v>
      </c>
      <c r="I3" s="12" t="s">
        <v>34</v>
      </c>
      <c r="J3" s="12">
        <v>0</v>
      </c>
      <c r="K3" s="12">
        <v>0</v>
      </c>
    </row>
    <row r="4" spans="1:11" ht="94.5" x14ac:dyDescent="0.25">
      <c r="A4" s="2" t="s">
        <v>28</v>
      </c>
      <c r="B4" s="3" t="s">
        <v>20</v>
      </c>
      <c r="C4" s="3" t="s">
        <v>13</v>
      </c>
      <c r="D4" s="4">
        <v>41694</v>
      </c>
      <c r="E4" s="5">
        <v>12</v>
      </c>
      <c r="F4" s="7">
        <v>178934863.65000001</v>
      </c>
      <c r="G4" s="12">
        <v>80478850</v>
      </c>
      <c r="H4" s="12" t="s">
        <v>34</v>
      </c>
      <c r="I4" s="12" t="s">
        <v>34</v>
      </c>
      <c r="J4" s="12">
        <v>0</v>
      </c>
      <c r="K4" s="12">
        <v>0</v>
      </c>
    </row>
    <row r="5" spans="1:11" ht="94.5" x14ac:dyDescent="0.25">
      <c r="A5" s="2" t="s">
        <v>29</v>
      </c>
      <c r="B5" s="3" t="s">
        <v>21</v>
      </c>
      <c r="C5" s="3" t="s">
        <v>14</v>
      </c>
      <c r="D5" s="4">
        <v>40410</v>
      </c>
      <c r="E5" s="5">
        <v>1</v>
      </c>
      <c r="F5" s="6">
        <f>1221300548.92/1000</f>
        <v>1221300.54892</v>
      </c>
      <c r="G5" s="12">
        <v>101160000</v>
      </c>
      <c r="H5" s="12">
        <v>66969.31</v>
      </c>
      <c r="I5" s="12" t="s">
        <v>34</v>
      </c>
      <c r="J5" s="12">
        <v>0</v>
      </c>
      <c r="K5" s="12">
        <v>0</v>
      </c>
    </row>
    <row r="6" spans="1:11" ht="110.25" x14ac:dyDescent="0.25">
      <c r="A6" s="2" t="s">
        <v>30</v>
      </c>
      <c r="B6" s="3" t="s">
        <v>22</v>
      </c>
      <c r="C6" s="3" t="s">
        <v>15</v>
      </c>
      <c r="D6" s="4">
        <v>45121</v>
      </c>
      <c r="E6" s="5">
        <v>4</v>
      </c>
      <c r="F6" s="6">
        <f>7707738439.26/1000</f>
        <v>7707738.4392600004</v>
      </c>
      <c r="G6" s="12">
        <v>90258691</v>
      </c>
      <c r="H6" s="12">
        <v>67241</v>
      </c>
      <c r="I6" s="12" t="s">
        <v>34</v>
      </c>
      <c r="J6" s="12">
        <v>0</v>
      </c>
      <c r="K6" s="12">
        <v>0</v>
      </c>
    </row>
    <row r="7" spans="1:11" ht="94.5" x14ac:dyDescent="0.25">
      <c r="A7" s="2" t="s">
        <v>31</v>
      </c>
      <c r="B7" s="3" t="s">
        <v>23</v>
      </c>
      <c r="C7" s="3" t="s">
        <v>16</v>
      </c>
      <c r="D7" s="4">
        <v>18994</v>
      </c>
      <c r="E7" s="5">
        <v>4</v>
      </c>
      <c r="F7" s="7">
        <v>184930509.31</v>
      </c>
      <c r="G7" s="12">
        <v>35220000</v>
      </c>
      <c r="H7" s="12">
        <v>135344.5</v>
      </c>
      <c r="I7" s="12" t="s">
        <v>34</v>
      </c>
      <c r="J7" s="12">
        <v>0</v>
      </c>
      <c r="K7" s="12">
        <v>0</v>
      </c>
    </row>
    <row r="8" spans="1:11" ht="94.5" x14ac:dyDescent="0.25">
      <c r="A8" s="2" t="s">
        <v>32</v>
      </c>
      <c r="B8" s="3" t="s">
        <v>24</v>
      </c>
      <c r="C8" s="3" t="s">
        <v>35</v>
      </c>
      <c r="D8" s="4">
        <v>44789</v>
      </c>
      <c r="E8" s="8">
        <v>1</v>
      </c>
      <c r="F8" s="9">
        <f>3669685173.84/1000</f>
        <v>3669685.1738400003</v>
      </c>
      <c r="G8" s="12">
        <v>10118592</v>
      </c>
      <c r="H8" s="12">
        <v>182907.18</v>
      </c>
      <c r="I8" s="12" t="s">
        <v>34</v>
      </c>
      <c r="J8" s="12">
        <v>0</v>
      </c>
      <c r="K8" s="12">
        <v>0</v>
      </c>
    </row>
    <row r="9" spans="1:11" ht="110.25" x14ac:dyDescent="0.25">
      <c r="A9" s="2" t="s">
        <v>33</v>
      </c>
      <c r="B9" s="3" t="s">
        <v>25</v>
      </c>
      <c r="C9" s="3" t="s">
        <v>17</v>
      </c>
      <c r="D9" s="4">
        <v>41222</v>
      </c>
      <c r="E9" s="8">
        <v>1</v>
      </c>
      <c r="F9" s="10">
        <v>168490008.69</v>
      </c>
      <c r="G9" s="13">
        <v>28500000</v>
      </c>
      <c r="H9" s="12" t="s">
        <v>34</v>
      </c>
      <c r="I9" s="12" t="s">
        <v>34</v>
      </c>
      <c r="J9" s="12">
        <v>0</v>
      </c>
      <c r="K9" s="12">
        <v>0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pageMargins left="0.7" right="0.7" top="0.75" bottom="0.75" header="0.3" footer="0.3"/>
  <pageSetup paperSize="9" orientation="portrait" r:id="rId1"/>
  <ignoredErrors>
    <ignoredError sqref="A1 B1 C1 D1 E1 F1 G1 H1 I1 J1 K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Rustam G. Irgashev</dc:creator>
  <cp:lastModifiedBy>Rustam G. Irgashev</cp:lastModifiedBy>
  <dcterms:created xsi:type="dcterms:W3CDTF">2024-10-10T05:15:28Z</dcterms:created>
  <dcterms:modified xsi:type="dcterms:W3CDTF">2025-01-08T09:11:48Z</dcterms:modified>
</cp:coreProperties>
</file>